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P:\Crew Administration\Crew Acceptance Infomation\Service Budget Forms\Level 2 Budget and Agreement\"/>
    </mc:Choice>
  </mc:AlternateContent>
  <xr:revisionPtr revIDLastSave="0" documentId="8_{80AB9A13-2215-4BE0-8027-8593D97FA3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Sheet1!$A$1:$D$34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6" i="1" l="1"/>
  <c r="D23" i="1" s="1"/>
  <c r="D20" i="1" l="1"/>
  <c r="D8" i="1"/>
  <c r="D22" i="1" l="1"/>
  <c r="D29" i="1" s="1"/>
  <c r="D24" i="1"/>
  <c r="D25" i="1" l="1"/>
  <c r="D27" i="1" s="1"/>
</calcChain>
</file>

<file path=xl/sharedStrings.xml><?xml version="1.0" encoding="utf-8"?>
<sst xmlns="http://schemas.openxmlformats.org/spreadsheetml/2006/main" count="37" uniqueCount="36">
  <si>
    <t xml:space="preserve">   Level 2 - Shorter Term Volunteer Crew Service Budget</t>
  </si>
  <si>
    <t>PART A1:  ROOM AND BOARD MONTHLY</t>
  </si>
  <si>
    <t>PART A3: PERSONAL NEEDS MONTHLY</t>
  </si>
  <si>
    <t>Crew fees</t>
  </si>
  <si>
    <t>COVERED</t>
  </si>
  <si>
    <t>Leisure activities / outings from ship</t>
  </si>
  <si>
    <t>PART A2: Monthly (Health)</t>
  </si>
  <si>
    <t>Mercy Ships Crew and Traveler Insurance</t>
  </si>
  <si>
    <t>SUB TOTAL: PERSONAL NEEDS</t>
  </si>
  <si>
    <t>Prescriptions/Medications</t>
  </si>
  <si>
    <t>PART A4: MONTHS OF SERVICE</t>
  </si>
  <si>
    <t>SUB TOTAL: Monthly expenses</t>
  </si>
  <si>
    <t>*Number of Months</t>
  </si>
  <si>
    <t>PART B1: One Time</t>
  </si>
  <si>
    <t>Vaccinations, immunizations and antimalarial pills</t>
  </si>
  <si>
    <t>International driver's license</t>
  </si>
  <si>
    <t>SUB TOTAL: One-time expenses</t>
  </si>
  <si>
    <t>Part C1: AIRFARE EXPENSES (non-monthly)</t>
  </si>
  <si>
    <t>Airfare to the field service (round trip)</t>
  </si>
  <si>
    <t>SUB TOTAL: AIRFARE</t>
  </si>
  <si>
    <t>MSCA FISCAL YEAR SERVICE BUDGET 2025</t>
  </si>
  <si>
    <r>
      <rPr>
        <b/>
        <sz val="11"/>
        <color theme="1"/>
        <rFont val="Calibri"/>
        <family val="2"/>
        <scheme val="minor"/>
      </rPr>
      <t>Monthly</t>
    </r>
    <r>
      <rPr>
        <sz val="11"/>
        <color theme="1"/>
        <rFont val="Calibri"/>
        <family val="2"/>
        <scheme val="minor"/>
      </rPr>
      <t xml:space="preserve"> (Parts A1 through A4)</t>
    </r>
  </si>
  <si>
    <r>
      <rPr>
        <b/>
        <sz val="11"/>
        <color theme="1"/>
        <rFont val="Calibri"/>
        <family val="2"/>
        <scheme val="minor"/>
      </rPr>
      <t>One Time</t>
    </r>
    <r>
      <rPr>
        <sz val="11"/>
        <color theme="1"/>
        <rFont val="Calibri"/>
        <family val="2"/>
        <scheme val="minor"/>
      </rPr>
      <t xml:space="preserve"> (Part B1)</t>
    </r>
  </si>
  <si>
    <r>
      <rPr>
        <b/>
        <sz val="11"/>
        <color theme="1"/>
        <rFont val="Calibri"/>
        <family val="2"/>
        <scheme val="minor"/>
      </rPr>
      <t>Airfare</t>
    </r>
    <r>
      <rPr>
        <sz val="11"/>
        <color theme="1"/>
        <rFont val="Calibri"/>
        <family val="2"/>
        <scheme val="minor"/>
      </rPr>
      <t xml:space="preserve"> (Part C1)</t>
    </r>
  </si>
  <si>
    <t>SUB TOTAL: SERVICE BUDGET</t>
  </si>
  <si>
    <t xml:space="preserve">TOTAL: SERVICE BUDGET $US </t>
  </si>
  <si>
    <t>Total Amount Wired to Crew Bank</t>
  </si>
  <si>
    <t>Template Updated for Mercy Ships Canada on January 22, 2026</t>
  </si>
  <si>
    <r>
      <rPr>
        <b/>
        <sz val="11"/>
        <color rgb="FF000000"/>
        <rFont val="Calibri"/>
      </rPr>
      <t xml:space="preserve">Appendix A: Mercy Ships International Flight Coverage: 
</t>
    </r>
    <r>
      <rPr>
        <sz val="11"/>
        <color rgb="FF000000"/>
        <rFont val="Calibri"/>
      </rPr>
      <t>Beginning January 1, 2026, flights are covered under these circumstances:
- Programmatic or critical crew serving one month or longer, who are new to Mercy Ships or alumni returning within twelve months, will have their flights fully covered.
- Programmatic or critical crew serving less than one month will receive seventy percent coverage, contributing the remaining thirty percent.
- Physicians, surgeons, dentists, and anesthesia providers from low- to middle-income countries will continue to receive one hundred percent flight coverage.
- All other volunteers will cover the full cost of their flights.
Note: Current as of January 7th, 2026  Mercy Ships International Compass Page.</t>
    </r>
  </si>
  <si>
    <t>Appendix B: How To Use This Service Budget Worksheet</t>
  </si>
  <si>
    <t>Cost of Airfare: Enter the estimated cost of your flight under the "Cost" column. For airfare, one should expect to pay the following :</t>
  </si>
  <si>
    <t>Canada - Sierra Leone (roundtrip): $3,000 CAD</t>
  </si>
  <si>
    <t>Canada - Madagascar (roundtrip) : $3,500 CAD</t>
  </si>
  <si>
    <t>Canada - Ghana (roundtrip) : $3,200 CAD</t>
  </si>
  <si>
    <t>Canada - Canary Islands (roundtrip): $2,500 CAD</t>
  </si>
  <si>
    <t>Vaccinations and Antimalarial Medications: Enter the estimated cost under the "Cost" column.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</si>
</sst>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;\-&quot;$&quot;#,##0"/>
    <numFmt numFmtId="165" formatCode="_-&quot;$&quot;* #,##0.00_-;\-&quot;$&quot;* #,##0.00_-;_-&quot;$&quot;* &quot;-&quot;??_-;_-@_-"/>
    <numFmt numFmtId="166" formatCode="&quot;$&quot;#,##0"/>
    <numFmt numFmtId="167" formatCode="#,##0_ ;\-#,##0\ "/>
    <numFmt numFmtId="168" formatCode="&quot;$&quot;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99FF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76">
    <xf numFmtId="0" fontId="0" fillId="0" borderId="0" xfId="0"/>
    <xf numFmtId="165" fontId="0" fillId="0" borderId="0" xfId="1" applyFont="1" applyAlignment="1">
      <alignment horizontal="center"/>
    </xf>
    <xf numFmtId="165" fontId="0" fillId="0" borderId="4" xfId="1" applyFont="1" applyBorder="1" applyAlignment="1">
      <alignment horizontal="center"/>
    </xf>
    <xf numFmtId="0" fontId="0" fillId="0" borderId="5" xfId="0" applyBorder="1"/>
    <xf numFmtId="165" fontId="0" fillId="2" borderId="0" xfId="1" applyFont="1" applyFill="1" applyBorder="1" applyAlignment="1">
      <alignment horizontal="center"/>
    </xf>
    <xf numFmtId="0" fontId="0" fillId="0" borderId="5" xfId="0" applyBorder="1" applyAlignment="1">
      <alignment horizontal="left" indent="1"/>
    </xf>
    <xf numFmtId="164" fontId="0" fillId="0" borderId="4" xfId="1" applyNumberFormat="1" applyFont="1" applyBorder="1" applyAlignment="1">
      <alignment horizontal="right"/>
    </xf>
    <xf numFmtId="0" fontId="2" fillId="0" borderId="5" xfId="0" applyFont="1" applyBorder="1" applyAlignment="1">
      <alignment horizontal="right" indent="1"/>
    </xf>
    <xf numFmtId="166" fontId="0" fillId="0" borderId="4" xfId="0" applyNumberFormat="1" applyBorder="1"/>
    <xf numFmtId="166" fontId="0" fillId="0" borderId="4" xfId="1" applyNumberFormat="1" applyFont="1" applyBorder="1" applyAlignment="1">
      <alignment horizontal="right"/>
    </xf>
    <xf numFmtId="166" fontId="0" fillId="0" borderId="9" xfId="1" applyNumberFormat="1" applyFont="1" applyBorder="1" applyAlignment="1">
      <alignment horizontal="right"/>
    </xf>
    <xf numFmtId="0" fontId="2" fillId="2" borderId="5" xfId="0" applyFont="1" applyFill="1" applyBorder="1" applyAlignment="1">
      <alignment horizontal="right" indent="1"/>
    </xf>
    <xf numFmtId="0" fontId="0" fillId="2" borderId="5" xfId="0" applyFill="1" applyBorder="1"/>
    <xf numFmtId="0" fontId="0" fillId="2" borderId="3" xfId="0" applyFill="1" applyBorder="1"/>
    <xf numFmtId="165" fontId="0" fillId="3" borderId="4" xfId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165" fontId="2" fillId="3" borderId="4" xfId="0" applyNumberFormat="1" applyFont="1" applyFill="1" applyBorder="1" applyAlignment="1">
      <alignment horizontal="center"/>
    </xf>
    <xf numFmtId="0" fontId="0" fillId="2" borderId="0" xfId="0" applyFill="1"/>
    <xf numFmtId="165" fontId="0" fillId="2" borderId="4" xfId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indent="1"/>
    </xf>
    <xf numFmtId="165" fontId="0" fillId="2" borderId="1" xfId="1" applyFont="1" applyFill="1" applyBorder="1" applyAlignment="1">
      <alignment horizontal="left" indent="1"/>
    </xf>
    <xf numFmtId="166" fontId="2" fillId="4" borderId="4" xfId="0" applyNumberFormat="1" applyFont="1" applyFill="1" applyBorder="1" applyAlignment="1">
      <alignment horizontal="right"/>
    </xf>
    <xf numFmtId="166" fontId="2" fillId="4" borderId="9" xfId="0" applyNumberFormat="1" applyFont="1" applyFill="1" applyBorder="1" applyAlignment="1">
      <alignment horizontal="right"/>
    </xf>
    <xf numFmtId="165" fontId="0" fillId="2" borderId="0" xfId="1" applyFont="1" applyFill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right"/>
    </xf>
    <xf numFmtId="164" fontId="2" fillId="4" borderId="4" xfId="0" applyNumberFormat="1" applyFont="1" applyFill="1" applyBorder="1" applyAlignment="1">
      <alignment horizontal="right"/>
    </xf>
    <xf numFmtId="166" fontId="2" fillId="0" borderId="4" xfId="1" applyNumberFormat="1" applyFont="1" applyBorder="1" applyAlignment="1">
      <alignment horizontal="right"/>
    </xf>
    <xf numFmtId="164" fontId="2" fillId="0" borderId="4" xfId="1" applyNumberFormat="1" applyFont="1" applyBorder="1" applyAlignment="1">
      <alignment horizontal="right"/>
    </xf>
    <xf numFmtId="166" fontId="0" fillId="0" borderId="9" xfId="0" applyNumberFormat="1" applyBorder="1"/>
    <xf numFmtId="164" fontId="0" fillId="0" borderId="11" xfId="1" applyNumberFormat="1" applyFont="1" applyBorder="1" applyAlignment="1">
      <alignment horizontal="right" indent="1"/>
    </xf>
    <xf numFmtId="0" fontId="2" fillId="3" borderId="11" xfId="0" applyFont="1" applyFill="1" applyBorder="1" applyAlignment="1">
      <alignment horizontal="left" indent="1"/>
    </xf>
    <xf numFmtId="164" fontId="0" fillId="0" borderId="11" xfId="1" applyNumberFormat="1" applyFont="1" applyBorder="1" applyAlignment="1"/>
    <xf numFmtId="164" fontId="5" fillId="0" borderId="12" xfId="1" applyNumberFormat="1" applyFont="1" applyBorder="1" applyAlignment="1"/>
    <xf numFmtId="166" fontId="2" fillId="0" borderId="11" xfId="0" applyNumberFormat="1" applyFont="1" applyBorder="1"/>
    <xf numFmtId="164" fontId="0" fillId="0" borderId="11" xfId="1" applyNumberFormat="1" applyFont="1" applyBorder="1" applyAlignment="1">
      <alignment horizontal="right"/>
    </xf>
    <xf numFmtId="165" fontId="0" fillId="2" borderId="11" xfId="1" applyFont="1" applyFill="1" applyBorder="1" applyAlignment="1">
      <alignment horizontal="center"/>
    </xf>
    <xf numFmtId="164" fontId="0" fillId="2" borderId="11" xfId="1" applyNumberFormat="1" applyFont="1" applyFill="1" applyBorder="1" applyAlignment="1">
      <alignment horizontal="right"/>
    </xf>
    <xf numFmtId="165" fontId="0" fillId="2" borderId="10" xfId="1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4" borderId="0" xfId="0" applyFont="1" applyFill="1" applyAlignment="1">
      <alignment horizontal="left" vertical="top"/>
    </xf>
    <xf numFmtId="0" fontId="0" fillId="4" borderId="0" xfId="0" applyFill="1" applyAlignment="1">
      <alignment horizontal="left"/>
    </xf>
    <xf numFmtId="0" fontId="7" fillId="0" borderId="0" xfId="0" applyFont="1" applyAlignment="1">
      <alignment vertical="top"/>
    </xf>
    <xf numFmtId="167" fontId="0" fillId="0" borderId="4" xfId="1" applyNumberFormat="1" applyFont="1" applyFill="1" applyBorder="1" applyAlignment="1">
      <alignment horizontal="right"/>
    </xf>
    <xf numFmtId="164" fontId="2" fillId="0" borderId="11" xfId="1" applyNumberFormat="1" applyFont="1" applyBorder="1" applyAlignment="1"/>
    <xf numFmtId="168" fontId="0" fillId="0" borderId="0" xfId="0" applyNumberFormat="1"/>
    <xf numFmtId="166" fontId="0" fillId="0" borderId="0" xfId="0" applyNumberFormat="1"/>
    <xf numFmtId="0" fontId="6" fillId="0" borderId="5" xfId="0" applyFont="1" applyBorder="1" applyAlignment="1">
      <alignment horizontal="left" indent="1"/>
    </xf>
    <xf numFmtId="165" fontId="0" fillId="0" borderId="11" xfId="1" applyFont="1" applyBorder="1" applyAlignment="1">
      <alignment horizontal="center"/>
    </xf>
    <xf numFmtId="0" fontId="0" fillId="0" borderId="11" xfId="0" applyBorder="1"/>
    <xf numFmtId="164" fontId="2" fillId="0" borderId="14" xfId="1" applyNumberFormat="1" applyFont="1" applyBorder="1" applyAlignment="1">
      <alignment horizontal="right"/>
    </xf>
    <xf numFmtId="164" fontId="0" fillId="6" borderId="11" xfId="1" applyNumberFormat="1" applyFont="1" applyFill="1" applyBorder="1" applyAlignment="1"/>
    <xf numFmtId="0" fontId="0" fillId="0" borderId="5" xfId="0" applyBorder="1" applyAlignment="1">
      <alignment vertical="top"/>
    </xf>
    <xf numFmtId="164" fontId="2" fillId="0" borderId="13" xfId="1" applyNumberFormat="1" applyFont="1" applyBorder="1" applyAlignment="1"/>
    <xf numFmtId="0" fontId="9" fillId="2" borderId="0" xfId="0" applyFont="1" applyFill="1"/>
    <xf numFmtId="0" fontId="2" fillId="2" borderId="0" xfId="0" applyFont="1" applyFill="1"/>
    <xf numFmtId="0" fontId="11" fillId="2" borderId="16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 wrapText="1"/>
    </xf>
    <xf numFmtId="0" fontId="2" fillId="3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</cellXfs>
  <cellStyles count="4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19275</xdr:colOff>
      <xdr:row>30</xdr:row>
      <xdr:rowOff>7676</xdr:rowOff>
    </xdr:from>
    <xdr:to>
      <xdr:col>4</xdr:col>
      <xdr:colOff>0</xdr:colOff>
      <xdr:row>33</xdr:row>
      <xdr:rowOff>24039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3953100" y="5960801"/>
          <a:ext cx="3743100" cy="23785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</a:t>
          </a:r>
          <a:r>
            <a:rPr lang="en-C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Note</a:t>
          </a:r>
          <a:endParaRPr lang="en-CA">
            <a:effectLst/>
            <a:latin typeface="+mn-lt"/>
          </a:endParaRPr>
        </a:p>
        <a:p>
          <a:pPr algn="l"/>
          <a:r>
            <a:rPr lang="en-CA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Expenses should be in US dollars.</a:t>
          </a:r>
        </a:p>
        <a:p>
          <a:pPr algn="l"/>
          <a:r>
            <a:rPr lang="en-CA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Fill-in only the cells that are applicable. The ones that are not in bold.</a:t>
          </a:r>
        </a:p>
        <a:p>
          <a:pPr algn="l"/>
          <a:r>
            <a:rPr lang="en-CA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Extra spaces are provided in each category for any additional expenses.</a:t>
          </a:r>
          <a:endParaRPr lang="en-CA" sz="1050">
            <a:effectLst/>
            <a:latin typeface="+mn-lt"/>
          </a:endParaRPr>
        </a:p>
        <a:p>
          <a:pPr algn="l"/>
          <a:r>
            <a:rPr lang="en-CA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The SUB TOTAL cells are set to auto-calculate. But please check formulas if new rows are added or deleted.</a:t>
          </a:r>
        </a:p>
        <a:p>
          <a:pPr algn="l"/>
          <a:r>
            <a:rPr lang="en-CA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The Service Budget portion of the form highlighted in green is calculated automatically. Please check formulas if rows are added or deleted.</a:t>
          </a:r>
        </a:p>
        <a:p>
          <a:pPr algn="l"/>
          <a:r>
            <a:rPr lang="en-CA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Prescriptions/Medications could include antimalarial medications, eye care etc.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CA" sz="1050">
            <a:effectLst/>
            <a:latin typeface="+mn-lt"/>
          </a:endParaRPr>
        </a:p>
      </xdr:txBody>
    </xdr:sp>
    <xdr:clientData/>
  </xdr:twoCellAnchor>
  <xdr:twoCellAnchor editAs="oneCell">
    <xdr:from>
      <xdr:col>0</xdr:col>
      <xdr:colOff>137580</xdr:colOff>
      <xdr:row>0</xdr:row>
      <xdr:rowOff>39960</xdr:rowOff>
    </xdr:from>
    <xdr:to>
      <xdr:col>0</xdr:col>
      <xdr:colOff>1009226</xdr:colOff>
      <xdr:row>1</xdr:row>
      <xdr:rowOff>269975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0" y="39960"/>
          <a:ext cx="867836" cy="63023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66014</xdr:rowOff>
    </xdr:from>
    <xdr:to>
      <xdr:col>2</xdr:col>
      <xdr:colOff>755</xdr:colOff>
      <xdr:row>33</xdr:row>
      <xdr:rowOff>23812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5EB552F-FFAA-C1A3-31AB-3CC076B69276}"/>
            </a:ext>
          </a:extLst>
        </xdr:cNvPr>
        <xdr:cNvSpPr txBox="1"/>
      </xdr:nvSpPr>
      <xdr:spPr>
        <a:xfrm>
          <a:off x="0" y="6238403"/>
          <a:ext cx="3829616" cy="23343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200" b="1"/>
            <a:t>Volunteer Signature:</a:t>
          </a:r>
        </a:p>
        <a:p>
          <a:endParaRPr lang="en-CA" sz="1200" b="1"/>
        </a:p>
        <a:p>
          <a:endParaRPr lang="en-CA" sz="1200" b="1"/>
        </a:p>
        <a:p>
          <a:endParaRPr lang="en-CA" sz="1200" b="1"/>
        </a:p>
        <a:p>
          <a:endParaRPr lang="en-CA" sz="1200" b="1"/>
        </a:p>
        <a:p>
          <a:r>
            <a:rPr lang="en-CA" sz="1200" b="1"/>
            <a:t>Date</a:t>
          </a:r>
          <a:r>
            <a:rPr lang="en-CA" sz="1200" b="1" baseline="0"/>
            <a:t> : </a:t>
          </a:r>
          <a:endParaRPr lang="en-CA" sz="1200" b="1"/>
        </a:p>
      </xdr:txBody>
    </xdr:sp>
    <xdr:clientData/>
  </xdr:twoCellAnchor>
  <xdr:twoCellAnchor>
    <xdr:from>
      <xdr:col>0</xdr:col>
      <xdr:colOff>27213</xdr:colOff>
      <xdr:row>20</xdr:row>
      <xdr:rowOff>3399</xdr:rowOff>
    </xdr:from>
    <xdr:to>
      <xdr:col>2</xdr:col>
      <xdr:colOff>3929</xdr:colOff>
      <xdr:row>30</xdr:row>
      <xdr:rowOff>70729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881BAE8-D647-B8B9-1CB3-3E44B47B282C}"/>
            </a:ext>
          </a:extLst>
        </xdr:cNvPr>
        <xdr:cNvSpPr txBox="1"/>
      </xdr:nvSpPr>
      <xdr:spPr>
        <a:xfrm>
          <a:off x="27213" y="4218919"/>
          <a:ext cx="3805577" cy="202419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 kern="1200"/>
            <a:t>Level</a:t>
          </a:r>
          <a:r>
            <a:rPr lang="en-US" sz="1200" b="1" kern="1200" baseline="0"/>
            <a:t> 2</a:t>
          </a:r>
          <a:r>
            <a:rPr lang="en-US" sz="1200" b="1" kern="1200"/>
            <a:t> Crew Fundraising Intentions Worksheet</a:t>
          </a:r>
        </a:p>
        <a:p>
          <a:pPr algn="ctr"/>
          <a:endParaRPr lang="en-US" sz="1100" b="1" kern="120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ebdings" panose="05030102010509060703" pitchFamily="18" charset="2"/>
            </a:rPr>
            <a:t>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kern="1200"/>
            <a:t>  I am planning to start a  fundraising campaign for Mercy Ships Canada and my fundraising goal is ____________</a:t>
          </a:r>
        </a:p>
        <a:p>
          <a:endParaRPr lang="en-US" sz="1100" kern="120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ebdings" panose="05030102010509060703" pitchFamily="18" charset="2"/>
            </a:rPr>
            <a:t>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kern="1200"/>
            <a:t>  I am planning to fundraise for Mercy Ships Canada with a personal donation and my fundraising goal is ____________</a:t>
          </a:r>
        </a:p>
        <a:p>
          <a:endParaRPr lang="en-US" sz="1100" kern="120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ebdings" panose="05030102010509060703" pitchFamily="18" charset="2"/>
            </a:rPr>
            <a:t>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kern="1200"/>
            <a:t>  I  understand that best effort fundraising means I will actively fundraise, taking in good faith steps to achieve the goal.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zoomScale="190" zoomScaleNormal="190" zoomScaleSheetLayoutView="110" workbookViewId="0">
      <selection activeCell="D43" sqref="D43"/>
    </sheetView>
  </sheetViews>
  <sheetFormatPr defaultColWidth="8.85546875" defaultRowHeight="15" x14ac:dyDescent="0.25"/>
  <cols>
    <col min="1" max="1" width="42" customWidth="1"/>
    <col min="2" max="2" width="15.42578125" style="1" customWidth="1"/>
    <col min="3" max="3" width="37.85546875" customWidth="1"/>
    <col min="4" max="4" width="16.85546875" style="1" customWidth="1"/>
  </cols>
  <sheetData>
    <row r="1" spans="1:9" ht="31.5" customHeight="1" x14ac:dyDescent="0.25">
      <c r="A1" s="64" t="s">
        <v>0</v>
      </c>
      <c r="B1" s="65"/>
      <c r="C1" s="65"/>
      <c r="D1" s="66"/>
    </row>
    <row r="2" spans="1:9" ht="33" customHeight="1" x14ac:dyDescent="0.25">
      <c r="A2" s="67"/>
      <c r="B2" s="68"/>
      <c r="C2" s="68"/>
      <c r="D2" s="69"/>
    </row>
    <row r="3" spans="1:9" x14ac:dyDescent="0.25">
      <c r="A3" s="67"/>
      <c r="B3" s="68"/>
      <c r="C3" s="68"/>
      <c r="D3" s="69"/>
    </row>
    <row r="4" spans="1:9" x14ac:dyDescent="0.25">
      <c r="A4" s="63" t="s">
        <v>1</v>
      </c>
      <c r="B4" s="61"/>
      <c r="C4" s="61" t="s">
        <v>2</v>
      </c>
      <c r="D4" s="62"/>
    </row>
    <row r="5" spans="1:9" x14ac:dyDescent="0.25">
      <c r="A5" s="5" t="s">
        <v>3</v>
      </c>
      <c r="B5" s="54" t="s">
        <v>4</v>
      </c>
      <c r="C5" s="40" t="s">
        <v>5</v>
      </c>
      <c r="D5" s="6">
        <v>100</v>
      </c>
    </row>
    <row r="6" spans="1:9" x14ac:dyDescent="0.25">
      <c r="A6" s="7"/>
      <c r="B6" s="47"/>
      <c r="C6" s="40"/>
      <c r="D6" s="6"/>
    </row>
    <row r="7" spans="1:9" x14ac:dyDescent="0.25">
      <c r="A7" s="15" t="s">
        <v>6</v>
      </c>
      <c r="B7" s="31"/>
      <c r="D7" s="52"/>
    </row>
    <row r="8" spans="1:9" x14ac:dyDescent="0.25">
      <c r="A8" s="55" t="s">
        <v>7</v>
      </c>
      <c r="B8" s="54" t="s">
        <v>4</v>
      </c>
      <c r="C8" s="41" t="s">
        <v>8</v>
      </c>
      <c r="D8" s="53">
        <f>SUM(D5:D6)</f>
        <v>100</v>
      </c>
    </row>
    <row r="9" spans="1:9" x14ac:dyDescent="0.25">
      <c r="A9" t="s">
        <v>9</v>
      </c>
      <c r="B9" s="51">
        <v>0</v>
      </c>
      <c r="D9" s="2"/>
    </row>
    <row r="10" spans="1:9" x14ac:dyDescent="0.25">
      <c r="A10" s="5"/>
      <c r="B10" s="33"/>
      <c r="C10" s="39" t="s">
        <v>10</v>
      </c>
      <c r="D10" s="16"/>
    </row>
    <row r="11" spans="1:9" x14ac:dyDescent="0.25">
      <c r="A11" s="7" t="s">
        <v>11</v>
      </c>
      <c r="B11" s="34">
        <f>B9</f>
        <v>0</v>
      </c>
      <c r="C11" s="42" t="s">
        <v>12</v>
      </c>
      <c r="D11" s="46">
        <v>3</v>
      </c>
    </row>
    <row r="12" spans="1:9" x14ac:dyDescent="0.25">
      <c r="A12" s="72" t="s">
        <v>13</v>
      </c>
      <c r="B12" s="73"/>
      <c r="C12" s="45"/>
      <c r="D12" s="24"/>
      <c r="I12" s="4"/>
    </row>
    <row r="13" spans="1:9" x14ac:dyDescent="0.25">
      <c r="A13" s="50" t="s">
        <v>14</v>
      </c>
      <c r="B13" s="32">
        <v>500</v>
      </c>
      <c r="C13" s="45"/>
      <c r="D13" s="24"/>
      <c r="I13" s="4"/>
    </row>
    <row r="14" spans="1:9" x14ac:dyDescent="0.25">
      <c r="A14" s="50" t="s">
        <v>15</v>
      </c>
      <c r="B14" s="30">
        <v>0</v>
      </c>
      <c r="C14" s="45"/>
      <c r="D14" s="24"/>
      <c r="I14" s="4"/>
    </row>
    <row r="15" spans="1:9" x14ac:dyDescent="0.25">
      <c r="A15" s="50"/>
      <c r="B15" s="30"/>
      <c r="C15" s="45"/>
      <c r="D15" s="24"/>
      <c r="I15" s="4"/>
    </row>
    <row r="16" spans="1:9" x14ac:dyDescent="0.25">
      <c r="A16" s="7" t="s">
        <v>16</v>
      </c>
      <c r="B16" s="56">
        <f>SUM(B13:B15)</f>
        <v>500</v>
      </c>
      <c r="C16" s="45"/>
      <c r="D16" s="24"/>
      <c r="I16" s="4"/>
    </row>
    <row r="17" spans="1:5" x14ac:dyDescent="0.25">
      <c r="A17" s="15"/>
      <c r="B17" s="31"/>
      <c r="C17" s="39" t="s">
        <v>17</v>
      </c>
      <c r="D17" s="14"/>
    </row>
    <row r="18" spans="1:5" x14ac:dyDescent="0.25">
      <c r="A18" s="5"/>
      <c r="B18" s="35"/>
      <c r="C18" s="40" t="s">
        <v>18</v>
      </c>
      <c r="D18" s="8">
        <v>3500</v>
      </c>
    </row>
    <row r="19" spans="1:5" x14ac:dyDescent="0.25">
      <c r="A19" s="5"/>
      <c r="B19" s="35"/>
      <c r="C19" s="40"/>
      <c r="D19" s="29"/>
    </row>
    <row r="20" spans="1:5" x14ac:dyDescent="0.25">
      <c r="A20" s="3"/>
      <c r="B20" s="51"/>
      <c r="C20" s="41" t="s">
        <v>19</v>
      </c>
      <c r="D20" s="25">
        <f>SUM(D18:D19)</f>
        <v>3500</v>
      </c>
    </row>
    <row r="21" spans="1:5" x14ac:dyDescent="0.25">
      <c r="A21" s="12"/>
      <c r="B21" s="36"/>
      <c r="C21" s="43" t="s">
        <v>20</v>
      </c>
      <c r="D21" s="26"/>
    </row>
    <row r="22" spans="1:5" ht="20.25" customHeight="1" x14ac:dyDescent="0.25">
      <c r="A22" s="11"/>
      <c r="B22" s="37"/>
      <c r="C22" s="44" t="s">
        <v>21</v>
      </c>
      <c r="D22" s="26">
        <f>(B11*D11)+(D8*D11)</f>
        <v>300</v>
      </c>
    </row>
    <row r="23" spans="1:5" x14ac:dyDescent="0.25">
      <c r="A23" s="11"/>
      <c r="B23" s="37"/>
      <c r="C23" s="44" t="s">
        <v>22</v>
      </c>
      <c r="D23" s="21">
        <f>B16</f>
        <v>500</v>
      </c>
    </row>
    <row r="24" spans="1:5" x14ac:dyDescent="0.25">
      <c r="A24" s="11"/>
      <c r="B24" s="37"/>
      <c r="C24" s="44" t="s">
        <v>23</v>
      </c>
      <c r="D24" s="22">
        <f>SUM(D20)</f>
        <v>3500</v>
      </c>
    </row>
    <row r="25" spans="1:5" x14ac:dyDescent="0.25">
      <c r="A25" s="11"/>
      <c r="B25" s="37"/>
      <c r="C25" s="41" t="s">
        <v>24</v>
      </c>
      <c r="D25" s="9">
        <f>SUM(D22:D24)</f>
        <v>4300</v>
      </c>
    </row>
    <row r="26" spans="1:5" x14ac:dyDescent="0.25">
      <c r="A26" s="12"/>
      <c r="B26" s="36"/>
      <c r="C26" s="42"/>
      <c r="D26" s="10"/>
    </row>
    <row r="27" spans="1:5" x14ac:dyDescent="0.25">
      <c r="A27" s="12"/>
      <c r="B27" s="36"/>
      <c r="C27" s="41" t="s">
        <v>25</v>
      </c>
      <c r="D27" s="27">
        <f>SUM(D25+D26)</f>
        <v>4300</v>
      </c>
      <c r="E27" s="48"/>
    </row>
    <row r="28" spans="1:5" x14ac:dyDescent="0.25">
      <c r="A28" s="12"/>
      <c r="B28" s="36"/>
      <c r="C28" s="41"/>
      <c r="D28" s="27"/>
      <c r="E28" s="49"/>
    </row>
    <row r="29" spans="1:5" x14ac:dyDescent="0.25">
      <c r="A29" s="12"/>
      <c r="B29" s="36"/>
      <c r="C29" s="41" t="s">
        <v>26</v>
      </c>
      <c r="D29" s="28">
        <f>D22+D23</f>
        <v>800</v>
      </c>
      <c r="E29" s="49"/>
    </row>
    <row r="30" spans="1:5" x14ac:dyDescent="0.25">
      <c r="C30" s="70"/>
      <c r="D30" s="71"/>
    </row>
    <row r="31" spans="1:5" x14ac:dyDescent="0.25">
      <c r="A31" s="12"/>
      <c r="B31" s="36"/>
      <c r="C31" s="17"/>
      <c r="D31" s="18"/>
    </row>
    <row r="32" spans="1:5" ht="14.45" customHeight="1" x14ac:dyDescent="0.25">
      <c r="A32" s="12"/>
      <c r="B32" s="36"/>
      <c r="C32" s="74"/>
      <c r="D32" s="75"/>
    </row>
    <row r="33" spans="1:4" ht="158.25" customHeight="1" thickBot="1" x14ac:dyDescent="0.3">
      <c r="A33" s="13"/>
      <c r="B33" s="38"/>
      <c r="C33" s="19"/>
      <c r="D33" s="20"/>
    </row>
    <row r="34" spans="1:4" x14ac:dyDescent="0.25">
      <c r="A34" s="57" t="s">
        <v>27</v>
      </c>
      <c r="B34" s="23"/>
      <c r="C34" s="17"/>
      <c r="D34" s="23"/>
    </row>
    <row r="35" spans="1:4" ht="150" customHeight="1" x14ac:dyDescent="0.25">
      <c r="A35" s="59" t="s">
        <v>28</v>
      </c>
      <c r="B35" s="60"/>
      <c r="C35" s="60"/>
      <c r="D35" s="60"/>
    </row>
    <row r="36" spans="1:4" x14ac:dyDescent="0.25">
      <c r="A36" s="58" t="s">
        <v>29</v>
      </c>
      <c r="B36" s="23"/>
      <c r="C36" s="17"/>
      <c r="D36" s="23"/>
    </row>
    <row r="37" spans="1:4" x14ac:dyDescent="0.25">
      <c r="A37" s="17" t="s">
        <v>30</v>
      </c>
      <c r="B37" s="23"/>
      <c r="C37" s="17"/>
      <c r="D37" s="23"/>
    </row>
    <row r="38" spans="1:4" x14ac:dyDescent="0.25">
      <c r="A38" s="17" t="s">
        <v>31</v>
      </c>
      <c r="B38" s="23"/>
      <c r="C38" s="17"/>
      <c r="D38" s="23"/>
    </row>
    <row r="39" spans="1:4" x14ac:dyDescent="0.25">
      <c r="A39" s="17" t="s">
        <v>32</v>
      </c>
      <c r="B39" s="23"/>
      <c r="C39" s="17"/>
      <c r="D39" s="23"/>
    </row>
    <row r="40" spans="1:4" x14ac:dyDescent="0.25">
      <c r="A40" s="17" t="s">
        <v>33</v>
      </c>
      <c r="B40" s="23"/>
      <c r="C40" s="17"/>
      <c r="D40" s="23"/>
    </row>
    <row r="41" spans="1:4" x14ac:dyDescent="0.25">
      <c r="A41" s="17" t="s">
        <v>34</v>
      </c>
      <c r="B41" s="23"/>
      <c r="C41" s="17"/>
      <c r="D41" s="23"/>
    </row>
    <row r="42" spans="1:4" x14ac:dyDescent="0.25">
      <c r="A42" s="17"/>
      <c r="B42" s="23"/>
      <c r="C42" s="17"/>
      <c r="D42" s="23"/>
    </row>
    <row r="43" spans="1:4" x14ac:dyDescent="0.25">
      <c r="A43" s="17" t="s">
        <v>35</v>
      </c>
      <c r="B43" s="23"/>
      <c r="C43" s="17"/>
      <c r="D43" s="23"/>
    </row>
    <row r="44" spans="1:4" x14ac:dyDescent="0.25">
      <c r="A44" s="17"/>
      <c r="B44" s="23"/>
      <c r="C44" s="17"/>
      <c r="D44" s="23"/>
    </row>
    <row r="45" spans="1:4" x14ac:dyDescent="0.25">
      <c r="A45" s="17"/>
      <c r="B45" s="23"/>
      <c r="C45" s="17"/>
      <c r="D45" s="23"/>
    </row>
    <row r="46" spans="1:4" x14ac:dyDescent="0.25">
      <c r="A46" s="17"/>
      <c r="B46" s="23"/>
      <c r="C46" s="17"/>
      <c r="D46" s="23"/>
    </row>
    <row r="47" spans="1:4" x14ac:dyDescent="0.25">
      <c r="A47" s="17"/>
      <c r="B47" s="23"/>
      <c r="C47" s="17"/>
      <c r="D47" s="23"/>
    </row>
    <row r="48" spans="1:4" x14ac:dyDescent="0.25">
      <c r="A48" s="17"/>
      <c r="B48" s="23"/>
      <c r="C48" s="17"/>
      <c r="D48" s="23"/>
    </row>
    <row r="49" spans="1:4" x14ac:dyDescent="0.25">
      <c r="A49" s="17"/>
      <c r="B49" s="23"/>
      <c r="C49" s="17"/>
      <c r="D49" s="23"/>
    </row>
    <row r="50" spans="1:4" x14ac:dyDescent="0.25">
      <c r="A50" s="17"/>
      <c r="B50" s="23"/>
      <c r="C50" s="17"/>
      <c r="D50" s="23"/>
    </row>
    <row r="51" spans="1:4" x14ac:dyDescent="0.25">
      <c r="A51" s="17"/>
      <c r="B51" s="23"/>
      <c r="C51" s="17"/>
      <c r="D51" s="23"/>
    </row>
    <row r="52" spans="1:4" x14ac:dyDescent="0.25">
      <c r="A52" s="17"/>
      <c r="B52" s="23"/>
      <c r="C52" s="17"/>
      <c r="D52" s="23"/>
    </row>
    <row r="53" spans="1:4" x14ac:dyDescent="0.25">
      <c r="A53" s="17"/>
      <c r="B53" s="23"/>
      <c r="C53" s="17"/>
      <c r="D53" s="23"/>
    </row>
    <row r="54" spans="1:4" x14ac:dyDescent="0.25">
      <c r="A54" s="17"/>
      <c r="B54" s="23"/>
      <c r="C54" s="17"/>
      <c r="D54" s="23"/>
    </row>
    <row r="55" spans="1:4" x14ac:dyDescent="0.25">
      <c r="A55" s="17"/>
      <c r="B55" s="23"/>
      <c r="C55" s="17"/>
      <c r="D55" s="23"/>
    </row>
    <row r="56" spans="1:4" x14ac:dyDescent="0.25">
      <c r="A56" s="17"/>
      <c r="B56" s="23"/>
      <c r="C56" s="17"/>
      <c r="D56" s="23"/>
    </row>
    <row r="57" spans="1:4" x14ac:dyDescent="0.25">
      <c r="A57" s="17"/>
      <c r="B57" s="23"/>
      <c r="C57" s="17"/>
      <c r="D57" s="23"/>
    </row>
    <row r="58" spans="1:4" x14ac:dyDescent="0.25">
      <c r="A58" s="17"/>
      <c r="B58" s="23"/>
      <c r="C58" s="17"/>
      <c r="D58" s="23"/>
    </row>
    <row r="59" spans="1:4" x14ac:dyDescent="0.25">
      <c r="A59" s="17"/>
      <c r="B59" s="23"/>
      <c r="C59" s="17"/>
      <c r="D59" s="23"/>
    </row>
    <row r="60" spans="1:4" x14ac:dyDescent="0.25">
      <c r="A60" s="17"/>
      <c r="B60" s="23"/>
      <c r="C60" s="17"/>
      <c r="D60" s="23"/>
    </row>
  </sheetData>
  <mergeCells count="7">
    <mergeCell ref="A35:D35"/>
    <mergeCell ref="C4:D4"/>
    <mergeCell ref="A4:B4"/>
    <mergeCell ref="A1:D3"/>
    <mergeCell ref="C30:D30"/>
    <mergeCell ref="A12:B12"/>
    <mergeCell ref="C32:D32"/>
  </mergeCells>
  <pageMargins left="0.25" right="0.25" top="0.75" bottom="0.75" header="0.3" footer="0.3"/>
  <pageSetup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5BC9497187E44A95F1B13DBCD0E985" ma:contentTypeVersion="16" ma:contentTypeDescription="Create a new document." ma:contentTypeScope="" ma:versionID="74f4b49febb2521994bd9fd9c7622993">
  <xsd:schema xmlns:xsd="http://www.w3.org/2001/XMLSchema" xmlns:xs="http://www.w3.org/2001/XMLSchema" xmlns:p="http://schemas.microsoft.com/office/2006/metadata/properties" xmlns:ns2="6b8705fb-7480-40d1-a348-029bba5f1a7f" xmlns:ns3="52f72b9f-ad42-4995-8bf2-e9f6b63f597a" targetNamespace="http://schemas.microsoft.com/office/2006/metadata/properties" ma:root="true" ma:fieldsID="7e288e0d9d8131b257bd1431eca75a69" ns2:_="" ns3:_="">
    <xsd:import namespace="6b8705fb-7480-40d1-a348-029bba5f1a7f"/>
    <xsd:import namespace="52f72b9f-ad42-4995-8bf2-e9f6b63f59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705fb-7480-40d1-a348-029bba5f1a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7d3e3f5-62dc-4df9-a469-9b253d88d2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72b9f-ad42-4995-8bf2-e9f6b63f59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45331c9-7cdf-45b0-82e4-d0da920da992}" ma:internalName="TaxCatchAll" ma:showField="CatchAllData" ma:web="52f72b9f-ad42-4995-8bf2-e9f6b63f5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8705fb-7480-40d1-a348-029bba5f1a7f">
      <Terms xmlns="http://schemas.microsoft.com/office/infopath/2007/PartnerControls"/>
    </lcf76f155ced4ddcb4097134ff3c332f>
    <TaxCatchAll xmlns="52f72b9f-ad42-4995-8bf2-e9f6b63f597a" xsi:nil="true"/>
  </documentManagement>
</p:properties>
</file>

<file path=customXml/itemProps1.xml><?xml version="1.0" encoding="utf-8"?>
<ds:datastoreItem xmlns:ds="http://schemas.openxmlformats.org/officeDocument/2006/customXml" ds:itemID="{AD4A4D1D-64D1-421C-B58E-A8CC6837A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305C08-80FF-47EF-8285-813B7708E8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8705fb-7480-40d1-a348-029bba5f1a7f"/>
    <ds:schemaRef ds:uri="52f72b9f-ad42-4995-8bf2-e9f6b63f59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16C67-6D9E-4742-A9E7-4BD0851F16A6}">
  <ds:schemaRefs>
    <ds:schemaRef ds:uri="52f72b9f-ad42-4995-8bf2-e9f6b63f597a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6b8705fb-7480-40d1-a348-029bba5f1a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crew.coordinator@mercyships.ca</dc:creator>
  <cp:keywords/>
  <dc:description/>
  <cp:lastModifiedBy>Catherine Tremblay</cp:lastModifiedBy>
  <cp:revision/>
  <dcterms:created xsi:type="dcterms:W3CDTF">2017-06-06T18:00:00Z</dcterms:created>
  <dcterms:modified xsi:type="dcterms:W3CDTF">2026-02-17T19:16:31Z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0x010100725BC9497187E44A95F1B13DBCD0E985</vt:lpwstr>
  </property>
  <property fmtid="{D5CDD505-2E9C-101B-9397-08002B2CF9AE}" pid="3" name="MediaServiceImageTags">
    <vt:lpwstr/>
  </property>
</Properties>
</file>